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BC08CB08-0EF8-4C75-89CE-8CF35C51C2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P121" i="3"/>
  <c r="P120" i="3"/>
  <c r="P20" i="3"/>
  <c r="P19" i="3"/>
  <c r="P478" i="3"/>
  <c r="P479" i="3"/>
  <c r="P480" i="3"/>
  <c r="P477" i="3"/>
  <c r="P118" i="3"/>
  <c r="P116" i="3"/>
  <c r="P119" i="3"/>
  <c r="P117" i="3"/>
  <c r="P115" i="3"/>
  <c r="P7" i="3"/>
  <c r="P6" i="3"/>
  <c r="P12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52" i="3"/>
  <c r="P45" i="3"/>
  <c r="P98" i="3"/>
  <c r="P99" i="3"/>
  <c r="P100" i="3"/>
  <c r="P97" i="3" l="1"/>
  <c r="P89" i="3"/>
  <c r="P90" i="3"/>
  <c r="P91" i="3"/>
  <c r="P92" i="3"/>
  <c r="P93" i="3"/>
  <c r="P94" i="3"/>
  <c r="P95" i="3"/>
  <c r="P96" i="3"/>
  <c r="P82" i="3"/>
  <c r="P83" i="3"/>
  <c r="P84" i="3"/>
  <c r="P85" i="3"/>
  <c r="P86" i="3"/>
  <c r="P87" i="3"/>
  <c r="P88" i="3"/>
  <c r="P81" i="3" l="1"/>
  <c r="P9" i="3" l="1"/>
  <c r="P5" i="3"/>
  <c r="P80" i="3" l="1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3" i="3"/>
  <c r="P4" i="3"/>
  <c r="P10" i="3"/>
  <c r="P11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58" i="3"/>
  <c r="P59" i="3"/>
  <c r="P60" i="3"/>
  <c r="P57" i="3"/>
  <c r="P46" i="3"/>
  <c r="P22" i="3"/>
  <c r="P23" i="3"/>
  <c r="P24" i="3"/>
  <c r="P8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<sst xmlns="http://schemas.openxmlformats.org/spreadsheetml/2006/main" count="391" uniqueCount="151">
  <si>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</si>
  <si>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</si>
  <si>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</si>
  <si>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</si>
  <si>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</si>
  <si>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</si>
  <si>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</si>
  <si>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</si>
  <si>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</si>
  <si>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</si>
  <si>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</si>
  <si>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</si>
  <si>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</si>
  <si>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</si>
  <si>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</si>
  <si>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</si>
  <si>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</si>
  <si>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</si>
  <si>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</si>
  <si>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</si>
  <si>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</si>
  <si>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</si>
  <si>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</si>
  <si>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</si>
  <si>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</si>
  <si>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</si>
  <si>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</si>
  <si>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</si>
  <si>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</si>
  <si>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</si>
  <si>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</si>
  <si>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</si>
  <si>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</si>
  <si>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</si>
  <si>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</si>
  <si>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</si>
  <si>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</si>
  <si>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</si>
  <si>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</si>
  <si>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</si>
  <si>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</si>
  <si>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</si>
  <si>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</si>
  <si>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</si>
  <si>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</si>
  <si>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</si>
  <si>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</si>
  <si>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</si>
  <si>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</si>
  <si>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</si>
  <si>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</si>
  <si>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</si>
  <si>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</si>
  <si>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</si>
  <si>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</si>
  <si>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</si>
  <si>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</si>
  <si>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</si>
  <si>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</si>
  <si>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</si>
  <si>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</si>
  <si>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</si>
  <si>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</si>
  <si>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</si>
  <si>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</si>
  <si>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</si>
  <si>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</si>
  <si>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</si>
  <si>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</si>
  <si>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</si>
  <si>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</si>
  <si>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</si>
  <si>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</si>
  <si>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</si>
  <si>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</si>
  <si>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</si>
  <si>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</si>
  <si>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</si>
  <si>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</si>
  <si>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</si>
  <si>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</si>
  <si>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</si>
  <si>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</si>
  <si>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</si>
  <si>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</si>
  <si>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</si>
  <si>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</si>
  <si>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</si>
  <si>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</si>
  <si>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</si>
  <si>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</si>
  <si>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</si>
  <si>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</si>
  <si>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</si>
  <si>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</si>
  <si>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</si>
  <si>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</si>
  <si>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</si>
  <si>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</si>
  <si>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</si>
  <si>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</si>
  <si>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</si>
  <si>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</si>
  <si>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</si>
  <si>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</si>
  <si>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</si>
  <si>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</si>
  <si>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</si>
  <si>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</si>
  <si>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</si>
  <si>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</si>
  <si>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</si>
  <si>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</si>
  <si>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</si>
  <si>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</si>
  <si>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</si>
  <si>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</si>
  <si>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</si>
  <si>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</si>
  <si>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</si>
  <si>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</si>
  <si>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</si>
  <si>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</si>
  <si>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</si>
  <si>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</si>
  <si>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</si>
  <si>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</si>
  <si>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</si>
  <si>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</si>
  <si>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</si>
  <si>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</si>
  <si>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</si>
  <si>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</si>
  <si>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</si>
  <si>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</si>
  <si>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</si>
  <si>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</si>
  <si>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</si>
  <si>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</si>
  <si>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</si>
  <si>
    <t>Galaxy A53 5G</t>
  </si>
  <si>
    <t>Galaxy S22</t>
  </si>
  <si>
    <t>Galaxy S22+</t>
  </si>
  <si>
    <t>Galaxy S22 Ultra</t>
  </si>
  <si>
    <t>iPad Pro 11 GEN1</t>
  </si>
  <si>
    <t>iPad Pro 11 GEN2</t>
  </si>
  <si>
    <t>iPad Pro 11 GEN3</t>
  </si>
  <si>
    <t>One 5G ACE (XT2113)</t>
  </si>
  <si>
    <t>G Sylus (XT2043)</t>
  </si>
  <si>
    <t>LTE (TABLETTE)</t>
  </si>
  <si>
    <t>G Power (XT2163)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</si>
</sst>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6" totalsRowShown="0" headerRowDxfId="22" dataDxfId="20" headerRowBorderDxfId="21" tableBorderDxfId="19" totalsRowBorderDxfId="18">
  <autoFilter ref="A2:R476" xr:uid="{00000000-0009-0000-0100-000001000000}"/>
  <sortState xmlns:xlrd2="http://schemas.microsoft.com/office/spreadsheetml/2017/richdata2" ref="A3:N529">
    <sortCondition ref="B2:B529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LTE (TABLETTE)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8"/>
  <sheetViews>
    <sheetView showGridLines="0" tabSelected="1" zoomScale="93" zoomScaleNormal="93" zoomScalePageLayoutView="93" workbookViewId="0">
      <pane xSplit="4" ySplit="2" topLeftCell="E108" activePane="bottomRight" state="frozen"/>
      <selection activeCell="E3" sqref="E3"/>
      <selection pane="topRight"/>
      <selection pane="bottomLeft"/>
      <selection pane="bottomRight" activeCell="A122" sqref="A122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33</v>
      </c>
      <c r="F2" s="3" t="s">
        <v>40</v>
      </c>
      <c r="G2" s="3" t="s">
        <v>149</v>
      </c>
      <c r="H2" s="3" t="s">
        <v>13</v>
      </c>
      <c r="I2" s="3" t="s">
        <v>14</v>
      </c>
      <c r="J2" s="3" t="s">
        <v>15</v>
      </c>
      <c r="K2" s="28" t="s">
        <v>44</v>
      </c>
      <c r="L2" s="28" t="s">
        <v>106</v>
      </c>
      <c r="M2" s="28" t="s">
        <v>105</v>
      </c>
      <c r="N2" s="28" t="s">
        <v>104</v>
      </c>
      <c r="O2" s="28" t="s">
        <v>103</v>
      </c>
      <c r="P2" s="18" t="s">
        <v>34</v>
      </c>
      <c r="Q2" s="18" t="s">
        <v>102</v>
      </c>
      <c r="R2" s="18" t="s">
        <v>49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38</v>
      </c>
      <c r="D3" s="5">
        <v>130</v>
      </c>
      <c r="E3" s="19">
        <v>-30</v>
      </c>
      <c r="F3" s="19">
        <v>-100</v>
      </c>
      <c r="G3" s="5">
        <v>20</v>
      </c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39</v>
      </c>
      <c r="D4" s="5">
        <v>140</v>
      </c>
      <c r="E4" s="19">
        <v>-30</v>
      </c>
      <c r="F4" s="19">
        <v>-100</v>
      </c>
      <c r="G4" s="5">
        <v>20</v>
      </c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81</v>
      </c>
      <c r="D5" s="5">
        <v>180</v>
      </c>
      <c r="E5" s="19">
        <v>-30</v>
      </c>
      <c r="F5" s="19">
        <v>-100</v>
      </c>
      <c r="G5" s="5">
        <v>20</v>
      </c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133</v>
      </c>
      <c r="D6" s="5">
        <v>200</v>
      </c>
      <c r="E6" s="19">
        <v>-30</v>
      </c>
      <c r="F6" s="19">
        <v>-100</v>
      </c>
      <c r="G6" s="5">
        <v>20</v>
      </c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134</v>
      </c>
      <c r="D7" s="5">
        <v>220</v>
      </c>
      <c r="E7" s="19">
        <v>-30</v>
      </c>
      <c r="F7" s="19">
        <v>-100</v>
      </c>
      <c r="G7" s="5">
        <v>20</v>
      </c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53</v>
      </c>
      <c r="D8" s="5">
        <v>220</v>
      </c>
      <c r="E8" s="5">
        <v>-100</v>
      </c>
      <c r="F8" s="5">
        <v>-220</v>
      </c>
      <c r="G8" s="5">
        <v>20</v>
      </c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82</v>
      </c>
      <c r="D9" s="5">
        <v>280</v>
      </c>
      <c r="E9" s="5">
        <v>-140</v>
      </c>
      <c r="F9" s="5">
        <v>-280</v>
      </c>
      <c r="G9" s="5">
        <v>20</v>
      </c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16</v>
      </c>
      <c r="D10" s="4">
        <v>60</v>
      </c>
      <c r="E10" s="7">
        <v>-20</v>
      </c>
      <c r="F10" s="7">
        <v>-30</v>
      </c>
      <c r="G10" s="4">
        <v>20</v>
      </c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17</v>
      </c>
      <c r="D11" s="4">
        <v>80</v>
      </c>
      <c r="E11" s="7">
        <v>-50</v>
      </c>
      <c r="F11" s="7">
        <v>-30</v>
      </c>
      <c r="G11" s="4">
        <v>20</v>
      </c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54</v>
      </c>
      <c r="D12" s="5">
        <v>150</v>
      </c>
      <c r="E12" s="5">
        <v>-100</v>
      </c>
      <c r="F12" s="5">
        <v>-150</v>
      </c>
      <c r="G12" s="5">
        <v>20</v>
      </c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132</v>
      </c>
      <c r="D13" s="5">
        <v>180</v>
      </c>
      <c r="E13" s="5">
        <v>-100</v>
      </c>
      <c r="F13" s="5">
        <v>-180</v>
      </c>
      <c r="G13" s="5">
        <v>20</v>
      </c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55</v>
      </c>
      <c r="D14" s="5"/>
      <c r="E14" s="5"/>
      <c r="F14" s="5"/>
      <c r="G14" s="5">
        <v>20</v>
      </c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144</v>
      </c>
      <c r="D15" s="5">
        <v>150</v>
      </c>
      <c r="E15" s="5">
        <v>-150</v>
      </c>
      <c r="F15" s="5">
        <v>-150</v>
      </c>
      <c r="G15" s="5">
        <v>20</v>
      </c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-150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56</v>
      </c>
      <c r="D16" s="5"/>
      <c r="E16" s="5"/>
      <c r="F16" s="5"/>
      <c r="G16" s="5">
        <v>20</v>
      </c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57</v>
      </c>
      <c r="D17" s="5"/>
      <c r="E17" s="5"/>
      <c r="F17" s="5"/>
      <c r="G17" s="5">
        <v>20</v>
      </c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58</v>
      </c>
      <c r="D18" s="5"/>
      <c r="E18" s="5"/>
      <c r="F18" s="5"/>
      <c r="G18" s="5">
        <v>20</v>
      </c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145</v>
      </c>
      <c r="D19" s="5">
        <v>275</v>
      </c>
      <c r="E19" s="5">
        <v>-175</v>
      </c>
      <c r="F19" s="5">
        <v>-275</v>
      </c>
      <c r="G19" s="5">
        <v>20</v>
      </c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-275</v>
      </c>
      <c r="Q19" s="17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8</v>
      </c>
      <c r="B20" s="12" t="s">
        <v>9</v>
      </c>
      <c r="C20" s="12" t="s">
        <v>146</v>
      </c>
      <c r="D20" s="5">
        <v>350</v>
      </c>
      <c r="E20" s="5">
        <v>-250</v>
      </c>
      <c r="F20" s="5">
        <v>-400</v>
      </c>
      <c r="G20" s="5">
        <v>20</v>
      </c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-350</v>
      </c>
      <c r="Q20" s="17">
        <v>-20</v>
      </c>
      <c r="R20" s="1">
        <v>-50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8</v>
      </c>
      <c r="B21" s="12" t="s">
        <v>9</v>
      </c>
      <c r="C21" s="12" t="s">
        <v>12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6">
        <v>-20</v>
      </c>
      <c r="R21" s="1">
        <v>-50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4" t="s">
        <v>9</v>
      </c>
      <c r="C22" s="12" t="s">
        <v>50</v>
      </c>
      <c r="D22" s="5">
        <v>300</v>
      </c>
      <c r="E22" s="5">
        <v>-80</v>
      </c>
      <c r="F22" s="5">
        <v>-150</v>
      </c>
      <c r="G22" s="5"/>
      <c r="H22" s="5"/>
      <c r="I22" s="5">
        <v>20</v>
      </c>
      <c r="J22" s="5">
        <v>40</v>
      </c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-300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51</v>
      </c>
      <c r="D23" s="5">
        <v>350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-350</v>
      </c>
      <c r="Q23" s="17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2" t="s">
        <v>9</v>
      </c>
      <c r="C24" s="13" t="s">
        <v>52</v>
      </c>
      <c r="D24" s="5">
        <v>390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-390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20</v>
      </c>
      <c r="D25" s="4">
        <v>70</v>
      </c>
      <c r="E25" s="7">
        <v>-40</v>
      </c>
      <c r="F25" s="7">
        <v>-20</v>
      </c>
      <c r="G25" s="4"/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-70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19</v>
      </c>
      <c r="D26" s="4">
        <v>90</v>
      </c>
      <c r="E26" s="7">
        <v>-60</v>
      </c>
      <c r="F26" s="7">
        <v>-40</v>
      </c>
      <c r="G26" s="4"/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-90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10</v>
      </c>
      <c r="D27" s="7">
        <v>130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-130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21</v>
      </c>
      <c r="D28" s="5">
        <v>160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-160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24</v>
      </c>
      <c r="D29" s="5">
        <v>180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-180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25</v>
      </c>
      <c r="D30" s="5">
        <v>220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-220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18</v>
      </c>
      <c r="D31" s="4">
        <v>60</v>
      </c>
      <c r="E31" s="7">
        <v>-30</v>
      </c>
      <c r="F31" s="7">
        <v>-30</v>
      </c>
      <c r="G31" s="4"/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-60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26</v>
      </c>
      <c r="D32" s="5">
        <v>240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-240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35</v>
      </c>
      <c r="D33" s="5">
        <v>250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36</v>
      </c>
      <c r="D34" s="5">
        <v>270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-270</v>
      </c>
      <c r="Q34" s="26">
        <v>-20</v>
      </c>
      <c r="R34" s="1">
        <v>-20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37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-20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31</v>
      </c>
      <c r="C36" s="24" t="s">
        <v>41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31</v>
      </c>
      <c r="C37" s="22" t="s">
        <v>32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31</v>
      </c>
      <c r="C38" s="22" t="s">
        <v>42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31</v>
      </c>
      <c r="C39" s="22" t="s">
        <v>43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31</v>
      </c>
      <c r="C40" s="22" t="s">
        <v>59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31</v>
      </c>
      <c r="C41" s="22" t="s">
        <v>60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11</v>
      </c>
      <c r="C42" s="6" t="s">
        <v>110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11</v>
      </c>
      <c r="C43" s="12" t="s">
        <v>111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11</v>
      </c>
      <c r="C44" s="12" t="s">
        <v>112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11</v>
      </c>
      <c r="C45" s="31" t="s">
        <v>116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11</v>
      </c>
      <c r="C46" s="22" t="s">
        <v>113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11</v>
      </c>
      <c r="C47" s="6" t="s">
        <v>114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11</v>
      </c>
      <c r="C48" s="12" t="s">
        <v>115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61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62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63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117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27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64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73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28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48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45</v>
      </c>
      <c r="D58" s="5">
        <v>250</v>
      </c>
      <c r="E58" s="5">
        <v>-250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-250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46</v>
      </c>
      <c r="D59" s="5">
        <v>300</v>
      </c>
      <c r="E59" s="5">
        <v>-300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-300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47</v>
      </c>
      <c r="D60" s="5">
        <v>180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-180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22</v>
      </c>
      <c r="D62" s="5">
        <v>100</v>
      </c>
      <c r="E62" s="7">
        <v>-100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-100</v>
      </c>
      <c r="Q62" s="26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23</v>
      </c>
      <c r="D63" s="5">
        <v>110</v>
      </c>
      <c r="E63" s="7">
        <v>-110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-110</v>
      </c>
      <c r="Q63" s="26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29</v>
      </c>
      <c r="D64" s="5">
        <v>130</v>
      </c>
      <c r="E64" s="7">
        <v>-130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-130</v>
      </c>
      <c r="Q64" s="27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30</v>
      </c>
      <c r="D65" s="5">
        <v>150</v>
      </c>
      <c r="E65" s="7">
        <v>-150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-150</v>
      </c>
      <c r="Q65" s="27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65</v>
      </c>
      <c r="D66" s="5">
        <v>300</v>
      </c>
      <c r="E66" s="5">
        <v>-300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-300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66</v>
      </c>
      <c r="D67" s="5">
        <v>325</v>
      </c>
      <c r="E67" s="5">
        <v>-325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29.25" customHeight="1" x14ac:dyDescent="0.25">
      <c r="A68" s="8" t="s">
        <v>5</v>
      </c>
      <c r="B68" s="5" t="s">
        <v>6</v>
      </c>
      <c r="C68" s="5" t="s">
        <v>67</v>
      </c>
      <c r="D68" s="5">
        <v>375</v>
      </c>
      <c r="E68" s="5">
        <v>-350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68</v>
      </c>
      <c r="D69" s="5">
        <v>350</v>
      </c>
      <c r="E69" s="5">
        <v>-300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69</v>
      </c>
      <c r="D70" s="5">
        <v>475</v>
      </c>
      <c r="E70" s="5">
        <v>-400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-475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70</v>
      </c>
      <c r="D71" s="5">
        <v>60</v>
      </c>
      <c r="E71" s="5">
        <v>-50</v>
      </c>
      <c r="F71" s="5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71</v>
      </c>
      <c r="D72" s="5">
        <v>120</v>
      </c>
      <c r="E72" s="5">
        <v>-100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-120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72</v>
      </c>
      <c r="D73" s="5">
        <v>160</v>
      </c>
      <c r="E73" s="5">
        <v>-120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74</v>
      </c>
      <c r="D74" s="5">
        <v>50</v>
      </c>
      <c r="E74" s="5">
        <v>-40</v>
      </c>
      <c r="F74" s="5">
        <v>-30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-50</v>
      </c>
      <c r="Q74" s="29">
        <v>-20</v>
      </c>
      <c r="R74" s="1">
        <v>-30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75</v>
      </c>
      <c r="D75" s="5">
        <v>250</v>
      </c>
      <c r="E75" s="5">
        <v>-310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76</v>
      </c>
      <c r="D76" s="5">
        <v>350</v>
      </c>
      <c r="E76" s="5">
        <v>-200</v>
      </c>
      <c r="F76" s="5">
        <v>-200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77</v>
      </c>
      <c r="D77" s="5">
        <v>500</v>
      </c>
      <c r="E77" s="5">
        <v>-200</v>
      </c>
      <c r="F77" s="5">
        <v>-300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-500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78</v>
      </c>
      <c r="D78" s="5">
        <v>600</v>
      </c>
      <c r="E78" s="5">
        <v>-430</v>
      </c>
      <c r="F78" s="5">
        <v>-250</v>
      </c>
      <c r="G78" s="5"/>
      <c r="H78" s="5"/>
      <c r="I78" s="5"/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79</v>
      </c>
      <c r="D79" s="5">
        <v>225</v>
      </c>
      <c r="E79" s="5">
        <v>-50</v>
      </c>
      <c r="F79" s="5">
        <v>-70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-225</v>
      </c>
      <c r="Q79" s="29">
        <v>-20</v>
      </c>
      <c r="R79" s="1">
        <v>-20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11</v>
      </c>
      <c r="C80" s="5" t="s">
        <v>80</v>
      </c>
      <c r="D80" s="5">
        <v>250</v>
      </c>
      <c r="E80" s="5">
        <v>-200</v>
      </c>
      <c r="F80" s="5">
        <v>-80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6</v>
      </c>
      <c r="C81" s="5" t="s">
        <v>83</v>
      </c>
      <c r="D81" s="5">
        <v>250</v>
      </c>
      <c r="E81" s="5">
        <v>-200</v>
      </c>
      <c r="F81" s="5">
        <v>-50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31</v>
      </c>
      <c r="C82" s="5" t="s">
        <v>84</v>
      </c>
      <c r="D82" s="5">
        <v>175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-175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31</v>
      </c>
      <c r="C83" s="5" t="s">
        <v>85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31</v>
      </c>
      <c r="C84" s="5" t="s">
        <v>86</v>
      </c>
      <c r="D84" s="5">
        <v>150</v>
      </c>
      <c r="E84" s="5">
        <v>-150</v>
      </c>
      <c r="F84" s="5">
        <v>-150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-150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31</v>
      </c>
      <c r="C85" s="5" t="s">
        <v>87</v>
      </c>
      <c r="D85" s="5">
        <v>200</v>
      </c>
      <c r="E85" s="5">
        <v>-150</v>
      </c>
      <c r="F85" s="5">
        <v>-200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-200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88</v>
      </c>
      <c r="D86" s="5">
        <v>400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89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90</v>
      </c>
      <c r="D88" s="5">
        <v>500</v>
      </c>
      <c r="E88" s="5">
        <v>-300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91</v>
      </c>
      <c r="C89" s="5" t="s">
        <v>92</v>
      </c>
      <c r="D89" s="5">
        <v>250</v>
      </c>
      <c r="E89" s="5">
        <v>-250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-250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91</v>
      </c>
      <c r="C90" s="5" t="s">
        <v>93</v>
      </c>
      <c r="D90" s="5">
        <v>200</v>
      </c>
      <c r="E90" s="5">
        <v>-180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-200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91</v>
      </c>
      <c r="C91" s="5" t="s">
        <v>94</v>
      </c>
      <c r="D91" s="5">
        <v>125</v>
      </c>
      <c r="E91" s="5">
        <v>-100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-125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91</v>
      </c>
      <c r="C92" s="5" t="s">
        <v>95</v>
      </c>
      <c r="D92" s="5">
        <v>300</v>
      </c>
      <c r="E92" s="5">
        <v>-300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-300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91</v>
      </c>
      <c r="C93" s="5" t="s">
        <v>96</v>
      </c>
      <c r="D93" s="5">
        <v>350</v>
      </c>
      <c r="E93" s="5">
        <v>-350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-350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98</v>
      </c>
      <c r="D94" s="5">
        <v>60</v>
      </c>
      <c r="E94" s="5">
        <v>-40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-60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11</v>
      </c>
      <c r="C95" s="5" t="s">
        <v>97</v>
      </c>
      <c r="D95" s="5">
        <v>80</v>
      </c>
      <c r="E95" s="5">
        <v>-50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-80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99</v>
      </c>
      <c r="C96" s="5" t="s">
        <v>100</v>
      </c>
      <c r="D96" s="5">
        <v>40</v>
      </c>
      <c r="E96" s="5">
        <v>-40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-40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99</v>
      </c>
      <c r="C97" s="5" t="s">
        <v>101</v>
      </c>
      <c r="D97" s="5">
        <v>80</v>
      </c>
      <c r="E97" s="5">
        <v>-50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-80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91</v>
      </c>
      <c r="C98" s="5" t="s">
        <v>107</v>
      </c>
      <c r="D98" s="5">
        <v>100</v>
      </c>
      <c r="E98" s="5">
        <v>-100</v>
      </c>
      <c r="F98" s="5">
        <v>-50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-100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91</v>
      </c>
      <c r="C99" s="5" t="s">
        <v>108</v>
      </c>
      <c r="D99" s="5">
        <v>75</v>
      </c>
      <c r="E99" s="5">
        <v>-75</v>
      </c>
      <c r="F99" s="5">
        <v>-35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-75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91</v>
      </c>
      <c r="C100" s="5" t="s">
        <v>109</v>
      </c>
      <c r="D100" s="5">
        <v>50</v>
      </c>
      <c r="E100" s="5">
        <v>-50</v>
      </c>
      <c r="F100" s="5">
        <v>-25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118</v>
      </c>
      <c r="D101" s="5">
        <v>150</v>
      </c>
      <c r="E101" s="5">
        <v>-150</v>
      </c>
      <c r="F101" s="5">
        <v>-30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-150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31</v>
      </c>
      <c r="C102" s="5" t="s">
        <v>119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31</v>
      </c>
      <c r="C103" s="5" t="s">
        <v>120</v>
      </c>
      <c r="D103" s="5">
        <v>300</v>
      </c>
      <c r="E103" s="5">
        <v>-200</v>
      </c>
      <c r="F103" s="5">
        <v>-200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-300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31</v>
      </c>
      <c r="C104" s="5" t="s">
        <v>121</v>
      </c>
      <c r="D104" s="5">
        <v>350</v>
      </c>
      <c r="E104" s="5">
        <v>-250</v>
      </c>
      <c r="F104" s="5">
        <v>-250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-350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122</v>
      </c>
      <c r="D105" s="5">
        <v>80</v>
      </c>
      <c r="E105" s="5">
        <v>-50</v>
      </c>
      <c r="F105" s="5">
        <v>-30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-80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123</v>
      </c>
      <c r="D106" s="5">
        <v>150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-150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124</v>
      </c>
      <c r="D107" s="5">
        <v>200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-200</v>
      </c>
      <c r="Q107" s="29">
        <v>-20</v>
      </c>
      <c r="R107" s="1">
        <v>-30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125</v>
      </c>
      <c r="D108" s="5">
        <v>350</v>
      </c>
      <c r="E108" s="5">
        <v>-310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-350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126</v>
      </c>
      <c r="D109" s="5">
        <v>475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-475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127</v>
      </c>
      <c r="D110" s="5">
        <v>600</v>
      </c>
      <c r="E110" s="5">
        <v>-365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-600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9</v>
      </c>
      <c r="C111" s="5" t="s">
        <v>128</v>
      </c>
      <c r="D111" s="5">
        <v>700</v>
      </c>
      <c r="E111" s="5">
        <v>-430</v>
      </c>
      <c r="F111" s="5">
        <v>-350</v>
      </c>
      <c r="G111" s="5"/>
      <c r="H111" s="5"/>
      <c r="I111" s="5"/>
      <c r="J111" s="5">
        <v>40</v>
      </c>
      <c r="K111" s="5">
        <v>60</v>
      </c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-700</v>
      </c>
      <c r="Q111" s="29">
        <v>-20</v>
      </c>
      <c r="R111" s="1">
        <v>-20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130</v>
      </c>
      <c r="D112" s="5">
        <v>350</v>
      </c>
      <c r="E112" s="5">
        <v>-350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129</v>
      </c>
      <c r="D113" s="5">
        <v>550</v>
      </c>
      <c r="E113" s="5">
        <v>-550</v>
      </c>
      <c r="F113" s="5">
        <v>-100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-550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99</v>
      </c>
      <c r="C114" s="5" t="s">
        <v>131</v>
      </c>
      <c r="D114" s="5">
        <v>180</v>
      </c>
      <c r="E114" s="5">
        <v>-180</v>
      </c>
      <c r="F114" s="5">
        <v>-40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-180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135</v>
      </c>
      <c r="D115" s="5">
        <v>70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-70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 t="s">
        <v>5</v>
      </c>
      <c r="B116" s="5" t="s">
        <v>6</v>
      </c>
      <c r="C116" s="5" t="s">
        <v>136</v>
      </c>
      <c r="D116" s="5">
        <v>100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-100</v>
      </c>
      <c r="Q116" s="29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11" t="s">
        <v>5</v>
      </c>
      <c r="B117" s="12" t="s">
        <v>11</v>
      </c>
      <c r="C117" s="12" t="s">
        <v>137</v>
      </c>
      <c r="D117" s="5">
        <v>180</v>
      </c>
      <c r="E117" s="5">
        <v>-80</v>
      </c>
      <c r="F117" s="5">
        <v>-30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-180</v>
      </c>
      <c r="Q117" s="26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 t="s">
        <v>5</v>
      </c>
      <c r="B118" s="5" t="s">
        <v>6</v>
      </c>
      <c r="C118" s="5" t="s">
        <v>138</v>
      </c>
      <c r="D118" s="5">
        <v>350</v>
      </c>
      <c r="E118" s="5">
        <v>-200</v>
      </c>
      <c r="F118" s="5">
        <v>-50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-350</v>
      </c>
      <c r="Q118" s="29">
        <v>-20</v>
      </c>
      <c r="R118" s="1">
        <v>-30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 t="s">
        <v>5</v>
      </c>
      <c r="B119" s="5" t="s">
        <v>9</v>
      </c>
      <c r="C119" s="5" t="s">
        <v>139</v>
      </c>
      <c r="D119" s="5">
        <v>275</v>
      </c>
      <c r="E119" s="5">
        <v>-275</v>
      </c>
      <c r="F119" s="5">
        <v>-70</v>
      </c>
      <c r="G119" s="5"/>
      <c r="H119" s="5"/>
      <c r="I119" s="5">
        <v>20</v>
      </c>
      <c r="J119" s="5">
        <v>40</v>
      </c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-275</v>
      </c>
      <c r="Q119" s="29">
        <v>-20</v>
      </c>
      <c r="R119" s="1">
        <v>-20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 t="s">
        <v>5</v>
      </c>
      <c r="B120" s="5" t="s">
        <v>99</v>
      </c>
      <c r="C120" s="5" t="s">
        <v>147</v>
      </c>
      <c r="D120" s="5">
        <v>125</v>
      </c>
      <c r="E120" s="5">
        <v>-125</v>
      </c>
      <c r="F120" s="5">
        <v>-30</v>
      </c>
      <c r="G120" s="5"/>
      <c r="H120" s="5"/>
      <c r="I120" s="5"/>
      <c r="J120" s="5"/>
      <c r="K120" s="5"/>
      <c r="L120" s="4">
        <v>-100</v>
      </c>
      <c r="M120" s="4">
        <v>-50</v>
      </c>
      <c r="N120" s="4">
        <v>-40</v>
      </c>
      <c r="O120" s="4">
        <v>-30</v>
      </c>
      <c r="P120" s="5">
        <f>SUM(Table1[[#This Row],[État parfait]]*2)-Table1[[#This Row],[État parfait]]*3</f>
        <v>-125</v>
      </c>
      <c r="Q120" s="29">
        <v>-20</v>
      </c>
      <c r="R120" s="1">
        <v>-30</v>
      </c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 t="s">
        <v>5</v>
      </c>
      <c r="B121" s="5" t="s">
        <v>99</v>
      </c>
      <c r="C121" s="5" t="s">
        <v>148</v>
      </c>
      <c r="D121" s="5">
        <v>90</v>
      </c>
      <c r="E121" s="5">
        <v>-40</v>
      </c>
      <c r="F121" s="5">
        <v>-30</v>
      </c>
      <c r="G121" s="5"/>
      <c r="H121" s="5"/>
      <c r="I121" s="5"/>
      <c r="J121" s="5"/>
      <c r="K121" s="5"/>
      <c r="L121" s="4">
        <v>-100</v>
      </c>
      <c r="M121" s="4">
        <v>-50</v>
      </c>
      <c r="N121" s="4">
        <v>-40</v>
      </c>
      <c r="O121" s="4">
        <v>-30</v>
      </c>
      <c r="P121" s="5">
        <f>SUM(Table1[[#This Row],[État parfait]]*2)-Table1[[#This Row],[État parfait]]*3</f>
        <v>-90</v>
      </c>
      <c r="Q121" s="29">
        <v>-20</v>
      </c>
      <c r="R121" s="1">
        <v>-30</v>
      </c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 t="s">
        <v>5</v>
      </c>
      <c r="B122" s="5" t="s">
        <v>99</v>
      </c>
      <c r="C122" s="5" t="s">
        <v>150</v>
      </c>
      <c r="D122" s="5">
        <v>60</v>
      </c>
      <c r="E122" s="5">
        <v>-40</v>
      </c>
      <c r="F122" s="5">
        <v>-30</v>
      </c>
      <c r="G122" s="5"/>
      <c r="H122" s="5"/>
      <c r="I122" s="5"/>
      <c r="J122" s="5"/>
      <c r="K122" s="5"/>
      <c r="L122" s="4">
        <v>-100</v>
      </c>
      <c r="M122" s="4">
        <v>-50</v>
      </c>
      <c r="N122" s="4">
        <v>-40</v>
      </c>
      <c r="O122" s="4">
        <v>-30</v>
      </c>
      <c r="P122" s="5">
        <f>SUM(Table1[[#This Row],[État parfait]]*2)-Table1[[#This Row],[État parfait]]*3</f>
        <v>-60</v>
      </c>
      <c r="Q122" s="29">
        <v>-20</v>
      </c>
      <c r="R122" s="1">
        <v>-30</v>
      </c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8" t="s">
        <v>5</v>
      </c>
      <c r="B477" s="5" t="s">
        <v>6</v>
      </c>
      <c r="C477" s="5" t="s">
        <v>140</v>
      </c>
      <c r="D477" s="5">
        <v>225</v>
      </c>
      <c r="E477" s="5">
        <v>-100</v>
      </c>
      <c r="F477" s="5">
        <v>-60</v>
      </c>
      <c r="G477" s="5"/>
      <c r="H477" s="5"/>
      <c r="I477" s="5"/>
      <c r="J477" s="5"/>
      <c r="K477" s="5"/>
      <c r="L477" s="4">
        <v>-100</v>
      </c>
      <c r="M477" s="4">
        <v>-50</v>
      </c>
      <c r="N477" s="4">
        <v>-40</v>
      </c>
      <c r="O477" s="4">
        <v>-30</v>
      </c>
      <c r="P477" s="5">
        <f>-D477</f>
        <v>-225</v>
      </c>
      <c r="Q477" s="29">
        <v>-20</v>
      </c>
      <c r="R477" s="1">
        <v>-30</v>
      </c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8" t="s">
        <v>5</v>
      </c>
      <c r="B478" s="5" t="s">
        <v>6</v>
      </c>
      <c r="C478" s="5" t="s">
        <v>141</v>
      </c>
      <c r="D478" s="5">
        <v>450</v>
      </c>
      <c r="E478" s="5">
        <v>-200</v>
      </c>
      <c r="F478" s="5">
        <v>-50</v>
      </c>
      <c r="G478" s="5"/>
      <c r="H478" s="5"/>
      <c r="I478" s="5"/>
      <c r="J478" s="5"/>
      <c r="K478" s="5"/>
      <c r="L478" s="4">
        <v>-100</v>
      </c>
      <c r="M478" s="4">
        <v>-50</v>
      </c>
      <c r="N478" s="4">
        <v>-40</v>
      </c>
      <c r="O478" s="4">
        <v>-30</v>
      </c>
      <c r="P478" s="5">
        <f t="shared" ref="P478:P480" si="0">-D478</f>
        <v>-450</v>
      </c>
      <c r="Q478" s="29">
        <v>-20</v>
      </c>
      <c r="R478" s="1">
        <v>-30</v>
      </c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A479" s="8" t="s">
        <v>5</v>
      </c>
      <c r="B479" s="5" t="s">
        <v>6</v>
      </c>
      <c r="C479" s="5" t="s">
        <v>142</v>
      </c>
      <c r="D479" s="5">
        <v>500</v>
      </c>
      <c r="E479" s="5">
        <v>-200</v>
      </c>
      <c r="F479" s="5">
        <v>-50</v>
      </c>
      <c r="G479" s="5"/>
      <c r="H479" s="5"/>
      <c r="I479" s="5"/>
      <c r="J479" s="5"/>
      <c r="K479" s="5"/>
      <c r="L479" s="4">
        <v>-100</v>
      </c>
      <c r="M479" s="4">
        <v>-50</v>
      </c>
      <c r="N479" s="4">
        <v>-40</v>
      </c>
      <c r="O479" s="4">
        <v>-30</v>
      </c>
      <c r="P479" s="5">
        <f t="shared" si="0"/>
        <v>-500</v>
      </c>
      <c r="Q479" s="29">
        <v>-20</v>
      </c>
      <c r="R479" s="1">
        <v>-30</v>
      </c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A480" s="8" t="s">
        <v>5</v>
      </c>
      <c r="B480" s="5" t="s">
        <v>6</v>
      </c>
      <c r="C480" s="5" t="s">
        <v>143</v>
      </c>
      <c r="D480" s="5">
        <v>550</v>
      </c>
      <c r="E480" s="5">
        <v>-300</v>
      </c>
      <c r="F480" s="5">
        <v>-50</v>
      </c>
      <c r="G480" s="5"/>
      <c r="H480" s="5"/>
      <c r="I480" s="5"/>
      <c r="J480" s="5"/>
      <c r="K480" s="5"/>
      <c r="L480" s="4">
        <v>-100</v>
      </c>
      <c r="M480" s="4">
        <v>-50</v>
      </c>
      <c r="N480" s="4">
        <v>-40</v>
      </c>
      <c r="O480" s="4">
        <v>-30</v>
      </c>
      <c r="P480" s="5">
        <f t="shared" si="0"/>
        <v>-550</v>
      </c>
      <c r="Q480" s="29">
        <v>-20</v>
      </c>
      <c r="R480" s="1">
        <v>-30</v>
      </c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2022-07-04T19:43:24Z</dcterms:modified>
</cp:coreProperties>
</file>